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hmut.al\Desktop\"/>
    </mc:Choice>
  </mc:AlternateContent>
  <bookViews>
    <workbookView xWindow="0" yWindow="0" windowWidth="19200" windowHeight="11475" tabRatio="777"/>
  </bookViews>
  <sheets>
    <sheet name="Risk Değerlendirme Bireysel" sheetId="58" r:id="rId1"/>
    <sheet name="etki olasılık" sheetId="61" state="hidden" r:id="rId2"/>
    <sheet name="DEĞERLER" sheetId="62" state="hidden" r:id="rId3"/>
  </sheets>
  <definedNames>
    <definedName name="_xlnm._FilterDatabase" localSheetId="0" hidden="1">'Risk Değerlendirme Bireysel'!$A$7:$L$7</definedName>
    <definedName name="_xlnm.Print_Area" localSheetId="0">'Risk Değerlendirme Bireysel'!$A$1:$L$21</definedName>
    <definedName name="_xlnm.Print_Titles" localSheetId="0">'Risk Değerlendirme Bireysel'!$1:$7</definedName>
  </definedNames>
  <calcPr calcId="162913"/>
</workbook>
</file>

<file path=xl/calcChain.xml><?xml version="1.0" encoding="utf-8"?>
<calcChain xmlns="http://schemas.openxmlformats.org/spreadsheetml/2006/main">
  <c r="J20" i="58" l="1"/>
  <c r="J21" i="58"/>
  <c r="B19" i="58" l="1"/>
  <c r="B21" i="58"/>
  <c r="J9" i="58" l="1"/>
  <c r="K9" i="58" s="1"/>
  <c r="J8" i="58"/>
  <c r="K8" i="58" s="1"/>
  <c r="J12" i="58"/>
  <c r="K12" i="58" s="1"/>
  <c r="J10" i="58" l="1"/>
  <c r="K10" i="58" s="1"/>
  <c r="J11" i="58"/>
  <c r="K11" i="58" s="1"/>
  <c r="J13" i="58"/>
  <c r="K13" i="58" s="1"/>
  <c r="J14" i="58"/>
  <c r="K14" i="58" s="1"/>
  <c r="J15" i="58"/>
  <c r="K15" i="58" s="1"/>
  <c r="J16" i="58"/>
  <c r="K16" i="58" s="1"/>
  <c r="J17" i="58"/>
  <c r="K17" i="58" s="1"/>
  <c r="J18" i="58"/>
  <c r="K18" i="58" s="1"/>
  <c r="J19" i="58"/>
  <c r="K19" i="58" s="1"/>
  <c r="K20" i="58"/>
  <c r="K21" i="58"/>
  <c r="B9" i="58" l="1"/>
  <c r="B10" i="58" s="1"/>
</calcChain>
</file>

<file path=xl/sharedStrings.xml><?xml version="1.0" encoding="utf-8"?>
<sst xmlns="http://schemas.openxmlformats.org/spreadsheetml/2006/main" count="63" uniqueCount="47">
  <si>
    <t>Sıra No</t>
  </si>
  <si>
    <t>Risk Evreni (Ana Risk Kategorisi)</t>
  </si>
  <si>
    <t>Risk İştahı</t>
  </si>
  <si>
    <t>RİSK DEĞERLENDİRME FORMU</t>
  </si>
  <si>
    <t>Belirlenen Riskler</t>
  </si>
  <si>
    <t>Doğal Risk Puanı</t>
  </si>
  <si>
    <t>Doğal Risk Kategorisi</t>
  </si>
  <si>
    <t>Risklerin Değerlendirilmesi</t>
  </si>
  <si>
    <t>Etki</t>
  </si>
  <si>
    <t>Olasılık</t>
  </si>
  <si>
    <t>Etki Faktörleri</t>
  </si>
  <si>
    <t>Olasılık Faktörleri</t>
  </si>
  <si>
    <t>Mali Etki</t>
  </si>
  <si>
    <t>Sosyal Etki</t>
  </si>
  <si>
    <t>İtibar Etkisi</t>
  </si>
  <si>
    <t>Usulsüzlük ve Yolsuzluk</t>
  </si>
  <si>
    <t>Karmaşıklık</t>
  </si>
  <si>
    <t>Yapısal Değişiklikler</t>
  </si>
  <si>
    <t>Önceki Denetim Sonuçları</t>
  </si>
  <si>
    <t>BT Kullanımı</t>
  </si>
  <si>
    <t>İşlem Hacmi</t>
  </si>
  <si>
    <t>ANA SÜREÇ</t>
  </si>
  <si>
    <t>KODU:</t>
  </si>
  <si>
    <t>ALT SÜREÇ</t>
  </si>
  <si>
    <t>ADI SOYADI</t>
  </si>
  <si>
    <t>BİRİMİ</t>
  </si>
  <si>
    <t>YÜKSEK</t>
  </si>
  <si>
    <t>ANA RİSK KATEGORİLERİ</t>
  </si>
  <si>
    <t>OPERASYONEL RİSKLER</t>
  </si>
  <si>
    <t>FİNANSAL RİSKLER</t>
  </si>
  <si>
    <t>STRATEJİK RİSKLER</t>
  </si>
  <si>
    <t>UYUM RİSKLERİ/HUKUKİ RİSKLER</t>
  </si>
  <si>
    <t>İTİBAR RİSKLERİ</t>
  </si>
  <si>
    <t>ETKİ FAKTÖRLERİ</t>
  </si>
  <si>
    <t>OLASILIK FAKTÖRLERİ</t>
  </si>
  <si>
    <t>RİSK İŞTAHI</t>
  </si>
  <si>
    <t>Kurumun iş süreçlerinin doğru, uygun ve verimli gerçekleşmesini etkileyebilecek risklerdir.</t>
  </si>
  <si>
    <t>Kurumun finansal yapısını ve finansal faaliyetlerini sürdürmek için ihtiyaç duyduğu kaynakları etkileyebilecek risklerdir.</t>
  </si>
  <si>
    <t>Kurumun stratejik seçimlerini yürütme aşamasında aldığı stratejik kararlar dolayısıyla maruz kalabileceği risklerdir. Yönetim ve organizasyon yapısına ilişkin riskler, örgütlenme riskleri bu kapsamda değerlendirilebilir.</t>
  </si>
  <si>
    <t xml:space="preserve">
Kurumun dış düzenlemelere (yasalar, tebliğler) ve iç düzenlemelere (politika ve prosedürler) uygun işlemler yapmasını etkileyebilecek risklerdir.
</t>
  </si>
  <si>
    <t>İtibar riski, kurum hakkında olumsuz düşüncelerin oluşması, kuruma duyulan güvenin azalması veya kurum imajının zedelenmesi olarak tanımlanmaktadır.</t>
  </si>
  <si>
    <t xml:space="preserve">
İlgili hedefe yönelik risk alma istekliliğinin yüksek olması  </t>
  </si>
  <si>
    <t>DÜŞÜK</t>
  </si>
  <si>
    <t>ORTA</t>
  </si>
  <si>
    <t xml:space="preserve"> </t>
  </si>
  <si>
    <t>ÇOK YÜKSEK</t>
  </si>
  <si>
    <t>ÇOK DÜŞÜK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</si>
</sst>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Georgia"/>
      <family val="1"/>
      <charset val="162"/>
    </font>
    <font>
      <b/>
      <sz val="12"/>
      <name val="Georgia"/>
      <family val="1"/>
      <charset val="162"/>
    </font>
    <font>
      <sz val="12"/>
      <color theme="1"/>
      <name val="Georgia"/>
      <family val="1"/>
      <charset val="162"/>
    </font>
    <font>
      <sz val="12"/>
      <color indexed="8"/>
      <name val="Georgia"/>
      <family val="1"/>
      <charset val="162"/>
    </font>
    <font>
      <b/>
      <sz val="12"/>
      <color theme="0"/>
      <name val="Georgia"/>
      <family val="1"/>
      <charset val="162"/>
    </font>
    <font>
      <sz val="11"/>
      <color rgb="FFFF0000"/>
      <name val="Georgia"/>
      <family val="1"/>
      <charset val="162"/>
    </font>
    <font>
      <sz val="10"/>
      <color theme="1"/>
      <name val="Calibri"/>
      <family val="2"/>
      <scheme val="minor"/>
    </font>
    <font>
      <b/>
      <i/>
      <sz val="12"/>
      <color theme="0"/>
      <name val="Georgia"/>
      <family val="1"/>
      <charset val="162"/>
    </font>
    <font>
      <b/>
      <sz val="15"/>
      <name val="Georgia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353535"/>
      <name val="Arial"/>
      <family val="2"/>
      <charset val="162"/>
    </font>
    <font>
      <sz val="10"/>
      <color rgb="FF2F2F2F"/>
      <name val="Segoe UI"/>
      <family val="2"/>
      <charset val="162"/>
    </font>
    <font>
      <b/>
      <sz val="14"/>
      <name val="Georgia"/>
      <family val="1"/>
      <charset val="162"/>
    </font>
    <font>
      <b/>
      <sz val="10"/>
      <name val="Georgia"/>
      <family val="1"/>
      <charset val="162"/>
    </font>
    <font>
      <b/>
      <sz val="20"/>
      <name val="Georgia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Georgia"/>
      <family val="1"/>
      <charset val="162"/>
    </font>
    <font>
      <sz val="11"/>
      <color rgb="FFFF0000"/>
      <name val="Calibri"/>
      <family val="2"/>
      <charset val="162"/>
      <scheme val="minor"/>
    </font>
    <font>
      <sz val="11"/>
      <color rgb="FF92D05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11"/>
      <color rgb="FFFFFF0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0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18" fillId="0" borderId="20" xfId="0" applyFont="1" applyBorder="1" applyAlignment="1">
      <alignment wrapText="1"/>
    </xf>
    <xf numFmtId="0" fontId="3" fillId="0" borderId="0" xfId="0" applyFont="1" applyAlignment="1">
      <alignment horizontal="left" vertical="center" indent="12"/>
    </xf>
    <xf numFmtId="0" fontId="3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1" fontId="2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3" borderId="1" xfId="0" applyFont="1" applyFill="1" applyBorder="1"/>
    <xf numFmtId="0" fontId="22" fillId="3" borderId="1" xfId="0" applyFont="1" applyFill="1" applyBorder="1"/>
    <xf numFmtId="0" fontId="23" fillId="3" borderId="1" xfId="0" applyFont="1" applyFill="1" applyBorder="1"/>
    <xf numFmtId="0" fontId="20" fillId="3" borderId="1" xfId="0" applyFont="1" applyFill="1" applyBorder="1"/>
    <xf numFmtId="0" fontId="24" fillId="3" borderId="1" xfId="0" applyFont="1" applyFill="1" applyBorder="1"/>
    <xf numFmtId="1" fontId="2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12" xfId="0" applyNumberFormat="1" applyFont="1" applyBorder="1" applyAlignment="1" applyProtection="1">
      <alignment horizontal="center" vertical="center" wrapText="1"/>
      <protection locked="0"/>
    </xf>
    <xf numFmtId="1" fontId="4" fillId="0" borderId="7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1" fontId="1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1" fontId="4" fillId="0" borderId="22" xfId="0" applyNumberFormat="1" applyFont="1" applyBorder="1" applyAlignment="1" applyProtection="1">
      <alignment horizontal="center" vertical="center" wrapText="1"/>
      <protection locked="0"/>
    </xf>
    <xf numFmtId="1" fontId="4" fillId="0" borderId="25" xfId="0" applyNumberFormat="1" applyFont="1" applyBorder="1" applyAlignment="1" applyProtection="1">
      <alignment horizontal="center" vertical="center" wrapText="1"/>
      <protection locked="0"/>
    </xf>
    <xf numFmtId="1" fontId="4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5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31</xdr:col>
      <xdr:colOff>206281</xdr:colOff>
      <xdr:row>7</xdr:row>
      <xdr:rowOff>177061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64700" y="0"/>
          <a:ext cx="11788681" cy="3865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topLeftCell="B1" zoomScale="80" zoomScaleNormal="80" workbookViewId="0">
      <selection activeCell="I14" sqref="I14"/>
    </sheetView>
  </sheetViews>
  <sheetFormatPr defaultColWidth="8.85546875" defaultRowHeight="30.6" customHeight="1" x14ac:dyDescent="0.2"/>
  <cols>
    <col min="1" max="1" width="3.85546875" style="1" customWidth="1"/>
    <col min="2" max="2" width="7.140625" style="1" customWidth="1"/>
    <col min="3" max="3" width="21.7109375" style="5" customWidth="1"/>
    <col min="4" max="4" width="15.7109375" style="5" bestFit="1" customWidth="1"/>
    <col min="5" max="5" width="83.42578125" style="1" customWidth="1"/>
    <col min="6" max="11" width="18.28515625" style="1" customWidth="1"/>
    <col min="12" max="12" width="5.140625" style="5" customWidth="1"/>
    <col min="13" max="16384" width="8.85546875" style="1"/>
  </cols>
  <sheetData>
    <row r="1" spans="1:13" ht="48" customHeight="1" thickBot="1" x14ac:dyDescent="0.25">
      <c r="B1" s="58" t="s">
        <v>3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24" customHeight="1" thickBot="1" x14ac:dyDescent="0.25">
      <c r="B2" s="63" t="s">
        <v>24</v>
      </c>
      <c r="C2" s="63"/>
      <c r="D2" s="63"/>
      <c r="E2" s="63"/>
      <c r="F2" s="57" t="s">
        <v>25</v>
      </c>
      <c r="G2" s="62"/>
      <c r="H2" s="62"/>
      <c r="I2" s="62"/>
      <c r="J2" s="62"/>
      <c r="K2" s="62"/>
      <c r="L2" s="14"/>
    </row>
    <row r="3" spans="1:13" ht="24" customHeight="1" thickBot="1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3" ht="24" customHeight="1" thickBot="1" x14ac:dyDescent="0.25">
      <c r="B4" s="63" t="s">
        <v>21</v>
      </c>
      <c r="C4" s="63"/>
      <c r="D4" s="63"/>
      <c r="E4" s="63"/>
      <c r="F4" s="57" t="s">
        <v>22</v>
      </c>
      <c r="G4" s="63"/>
      <c r="H4" s="63"/>
      <c r="I4" s="63"/>
      <c r="J4" s="63"/>
      <c r="K4" s="63"/>
      <c r="L4" s="13"/>
    </row>
    <row r="5" spans="1:13" ht="24" customHeight="1" thickBot="1" x14ac:dyDescent="0.25">
      <c r="B5" s="63" t="s">
        <v>23</v>
      </c>
      <c r="C5" s="63"/>
      <c r="D5" s="63"/>
      <c r="E5" s="63"/>
      <c r="F5" s="57" t="s">
        <v>22</v>
      </c>
      <c r="G5" s="63"/>
      <c r="H5" s="63"/>
      <c r="I5" s="63"/>
      <c r="J5" s="63"/>
      <c r="K5" s="63"/>
      <c r="L5" s="14"/>
    </row>
    <row r="6" spans="1:13" ht="34.15" customHeight="1" thickBot="1" x14ac:dyDescent="0.25">
      <c r="B6" s="59" t="s">
        <v>7</v>
      </c>
      <c r="C6" s="60"/>
      <c r="D6" s="60"/>
      <c r="E6" s="60"/>
      <c r="F6" s="60"/>
      <c r="G6" s="60"/>
      <c r="H6" s="60"/>
      <c r="I6" s="60"/>
      <c r="J6" s="60"/>
      <c r="K6" s="61"/>
      <c r="L6" s="6"/>
    </row>
    <row r="7" spans="1:13" s="3" customFormat="1" ht="71.45" customHeight="1" x14ac:dyDescent="0.2">
      <c r="B7" s="9" t="s">
        <v>0</v>
      </c>
      <c r="C7" s="10" t="s">
        <v>1</v>
      </c>
      <c r="D7" s="10" t="s">
        <v>2</v>
      </c>
      <c r="E7" s="11" t="s">
        <v>4</v>
      </c>
      <c r="F7" s="9" t="s">
        <v>8</v>
      </c>
      <c r="G7" s="15" t="s">
        <v>10</v>
      </c>
      <c r="H7" s="12" t="s">
        <v>9</v>
      </c>
      <c r="I7" s="15" t="s">
        <v>11</v>
      </c>
      <c r="J7" s="9" t="s">
        <v>5</v>
      </c>
      <c r="K7" s="12" t="s">
        <v>6</v>
      </c>
    </row>
    <row r="8" spans="1:13" s="4" customFormat="1" ht="43.5" customHeight="1" x14ac:dyDescent="0.2">
      <c r="B8" s="7">
        <v>1</v>
      </c>
      <c r="C8" s="43" t="s">
        <v>29</v>
      </c>
      <c r="D8" s="44"/>
      <c r="E8" s="45"/>
      <c r="F8" s="46">
        <v>1</v>
      </c>
      <c r="G8" s="47" t="s">
        <v>13</v>
      </c>
      <c r="H8" s="48">
        <v>1</v>
      </c>
      <c r="I8" s="47" t="s">
        <v>16</v>
      </c>
      <c r="J8" s="32">
        <f t="shared" ref="J8:J21" si="0">F8*H8</f>
        <v>1</v>
      </c>
      <c r="K8" s="39" t="str">
        <f>IF(J8&lt;=DEĞERLER!B$1,DEĞERLER!C$1,IF(J8&lt;=DEĞERLER!B$2,DEĞERLER!C$2,IF(J8&lt;=DEĞERLER!B$3,DEĞERLER!C$3,IF(J8&lt;=DEĞERLER!B$4,DEĞERLER!C$4,DEĞERLER!C$5))))</f>
        <v>ÇOK DÜŞÜK</v>
      </c>
      <c r="M8" s="17"/>
    </row>
    <row r="9" spans="1:13" s="4" customFormat="1" ht="43.5" customHeight="1" x14ac:dyDescent="0.2">
      <c r="A9" s="1"/>
      <c r="B9" s="7">
        <f>B8+1</f>
        <v>2</v>
      </c>
      <c r="C9" s="43" t="s">
        <v>31</v>
      </c>
      <c r="D9" s="44"/>
      <c r="E9" s="49"/>
      <c r="F9" s="46">
        <v>1</v>
      </c>
      <c r="G9" s="47" t="s">
        <v>14</v>
      </c>
      <c r="H9" s="48">
        <v>3</v>
      </c>
      <c r="I9" s="47" t="s">
        <v>20</v>
      </c>
      <c r="J9" s="32">
        <f t="shared" si="0"/>
        <v>3</v>
      </c>
      <c r="K9" s="39" t="str">
        <f>IF(J9&lt;=DEĞERLER!B$1,DEĞERLER!C$1,IF(J9&lt;=DEĞERLER!B$2,DEĞERLER!C$2,IF(J9&lt;=DEĞERLER!B$3,DEĞERLER!C$3,IF(J9&lt;=DEĞERLER!B$4,DEĞERLER!C$4,DEĞERLER!C$5))))</f>
        <v>DÜŞÜK</v>
      </c>
    </row>
    <row r="10" spans="1:13" s="4" customFormat="1" ht="43.5" customHeight="1" x14ac:dyDescent="0.2">
      <c r="B10" s="7">
        <f t="shared" ref="B10:B19" si="1">B9+1</f>
        <v>3</v>
      </c>
      <c r="C10" s="43" t="s">
        <v>28</v>
      </c>
      <c r="D10" s="44"/>
      <c r="E10" s="45"/>
      <c r="F10" s="46">
        <v>2</v>
      </c>
      <c r="G10" s="47" t="s">
        <v>12</v>
      </c>
      <c r="H10" s="48">
        <v>4</v>
      </c>
      <c r="I10" s="47" t="s">
        <v>16</v>
      </c>
      <c r="J10" s="32">
        <f t="shared" si="0"/>
        <v>8</v>
      </c>
      <c r="K10" s="39" t="str">
        <f>IF(J10&lt;=DEĞERLER!B$1,DEĞERLER!C$1,IF(J10&lt;=DEĞERLER!B$2,DEĞERLER!C$2,IF(J10&lt;=DEĞERLER!B$3,DEĞERLER!C$3,IF(J10&lt;=DEĞERLER!B$4,DEĞERLER!C$4,DEĞERLER!C$5))))</f>
        <v>ORTA</v>
      </c>
    </row>
    <row r="11" spans="1:13" s="4" customFormat="1" ht="43.5" customHeight="1" x14ac:dyDescent="0.25">
      <c r="A11" s="1"/>
      <c r="B11" s="7">
        <v>4</v>
      </c>
      <c r="C11" s="43" t="s">
        <v>32</v>
      </c>
      <c r="D11" s="44"/>
      <c r="E11" s="45"/>
      <c r="F11" s="46">
        <v>3</v>
      </c>
      <c r="G11" s="47" t="s">
        <v>15</v>
      </c>
      <c r="H11" s="48">
        <v>4</v>
      </c>
      <c r="I11" s="47" t="s">
        <v>19</v>
      </c>
      <c r="J11" s="32">
        <f t="shared" si="0"/>
        <v>12</v>
      </c>
      <c r="K11" s="39" t="str">
        <f>IF(J11&lt;=DEĞERLER!B$1,DEĞERLER!C$1,IF(J11&lt;=DEĞERLER!B$2,DEĞERLER!C$2,IF(J11&lt;=DEĞERLER!B$3,DEĞERLER!C$3,IF(J11&lt;=DEĞERLER!B$4,DEĞERLER!C$4,DEĞERLER!C$5))))</f>
        <v>YÜKSEK</v>
      </c>
      <c r="M11" s="18"/>
    </row>
    <row r="12" spans="1:13" s="4" customFormat="1" ht="43.5" customHeight="1" x14ac:dyDescent="0.2">
      <c r="A12" s="1"/>
      <c r="B12" s="7">
        <v>5</v>
      </c>
      <c r="C12" s="43"/>
      <c r="D12" s="44"/>
      <c r="E12" s="45"/>
      <c r="F12" s="46">
        <v>4</v>
      </c>
      <c r="G12" s="47"/>
      <c r="H12" s="48">
        <v>5</v>
      </c>
      <c r="I12" s="47"/>
      <c r="J12" s="32">
        <f t="shared" si="0"/>
        <v>20</v>
      </c>
      <c r="K12" s="39" t="str">
        <f>IF(J12&lt;=DEĞERLER!B$1,DEĞERLER!C$1,IF(J12&lt;=DEĞERLER!B$2,DEĞERLER!C$2,IF(J12&lt;=DEĞERLER!B$3,DEĞERLER!C$3,IF(J12&lt;=DEĞERLER!B$4,DEĞERLER!C$4,DEĞERLER!C$5))))</f>
        <v>ÇOK YÜKSEK</v>
      </c>
    </row>
    <row r="13" spans="1:13" s="4" customFormat="1" ht="43.5" customHeight="1" x14ac:dyDescent="0.2">
      <c r="A13" s="1"/>
      <c r="B13" s="7">
        <v>6</v>
      </c>
      <c r="C13" s="43"/>
      <c r="D13" s="44"/>
      <c r="E13" s="45"/>
      <c r="F13" s="46"/>
      <c r="G13" s="47"/>
      <c r="H13" s="48"/>
      <c r="I13" s="47"/>
      <c r="J13" s="32">
        <f t="shared" si="0"/>
        <v>0</v>
      </c>
      <c r="K13" s="39" t="str">
        <f>IF(J13&lt;=DEĞERLER!B$1,DEĞERLER!C$1,IF(J13&lt;=DEĞERLER!B$2,DEĞERLER!C$2,IF(J13&lt;=DEĞERLER!B$3,DEĞERLER!C$3,IF(J13&lt;=DEĞERLER!B$4,DEĞERLER!C$4,DEĞERLER!C$5))))</f>
        <v>ÇOK DÜŞÜK</v>
      </c>
    </row>
    <row r="14" spans="1:13" ht="43.5" customHeight="1" x14ac:dyDescent="0.2">
      <c r="A14" s="4"/>
      <c r="B14" s="7">
        <v>7</v>
      </c>
      <c r="C14" s="43"/>
      <c r="D14" s="44"/>
      <c r="E14" s="45"/>
      <c r="F14" s="46"/>
      <c r="G14" s="47"/>
      <c r="H14" s="48"/>
      <c r="I14" s="47"/>
      <c r="J14" s="32">
        <f t="shared" si="0"/>
        <v>0</v>
      </c>
      <c r="K14" s="39" t="str">
        <f>IF(J14&lt;=DEĞERLER!B$1,DEĞERLER!C$1,IF(J14&lt;=DEĞERLER!B$2,DEĞERLER!C$2,IF(J14&lt;=DEĞERLER!B$3,DEĞERLER!C$3,IF(J14&lt;=DEĞERLER!B$4,DEĞERLER!C$4,DEĞERLER!C$5))))</f>
        <v>ÇOK DÜŞÜK</v>
      </c>
      <c r="L14" s="4"/>
    </row>
    <row r="15" spans="1:13" ht="43.5" customHeight="1" x14ac:dyDescent="0.2">
      <c r="B15" s="7">
        <v>8</v>
      </c>
      <c r="C15" s="43"/>
      <c r="D15" s="44"/>
      <c r="E15" s="45"/>
      <c r="F15" s="46"/>
      <c r="G15" s="47"/>
      <c r="H15" s="48"/>
      <c r="I15" s="47"/>
      <c r="J15" s="32">
        <f t="shared" si="0"/>
        <v>0</v>
      </c>
      <c r="K15" s="39" t="str">
        <f>IF(J15&lt;=DEĞERLER!B$1,DEĞERLER!C$1,IF(J15&lt;=DEĞERLER!B$2,DEĞERLER!C$2,IF(J15&lt;=DEĞERLER!B$3,DEĞERLER!C$3,IF(J15&lt;=DEĞERLER!B$4,DEĞERLER!C$4,DEĞERLER!C$5))))</f>
        <v>ÇOK DÜŞÜK</v>
      </c>
      <c r="L15" s="4"/>
    </row>
    <row r="16" spans="1:13" ht="43.5" customHeight="1" x14ac:dyDescent="0.2">
      <c r="B16" s="7">
        <v>9</v>
      </c>
      <c r="C16" s="43"/>
      <c r="D16" s="44"/>
      <c r="E16" s="45"/>
      <c r="F16" s="46"/>
      <c r="G16" s="47"/>
      <c r="H16" s="48"/>
      <c r="I16" s="47"/>
      <c r="J16" s="32">
        <f t="shared" si="0"/>
        <v>0</v>
      </c>
      <c r="K16" s="39" t="str">
        <f>IF(J16&lt;=DEĞERLER!B$1,DEĞERLER!C$1,IF(J16&lt;=DEĞERLER!B$2,DEĞERLER!C$2,IF(J16&lt;=DEĞERLER!B$3,DEĞERLER!C$3,IF(J16&lt;=DEĞERLER!B$4,DEĞERLER!C$4,DEĞERLER!C$5))))</f>
        <v>ÇOK DÜŞÜK</v>
      </c>
      <c r="L16" s="4"/>
    </row>
    <row r="17" spans="1:13" ht="43.5" customHeight="1" x14ac:dyDescent="0.2">
      <c r="A17" s="4"/>
      <c r="B17" s="7">
        <v>10</v>
      </c>
      <c r="C17" s="43"/>
      <c r="D17" s="44"/>
      <c r="E17" s="45"/>
      <c r="F17" s="46"/>
      <c r="G17" s="47"/>
      <c r="H17" s="48"/>
      <c r="I17" s="47"/>
      <c r="J17" s="32">
        <f t="shared" si="0"/>
        <v>0</v>
      </c>
      <c r="K17" s="39" t="str">
        <f>IF(J17&lt;=DEĞERLER!B$1,DEĞERLER!C$1,IF(J17&lt;=DEĞERLER!B$2,DEĞERLER!C$2,IF(J17&lt;=DEĞERLER!B$3,DEĞERLER!C$3,IF(J17&lt;=DEĞERLER!B$4,DEĞERLER!C$4,DEĞERLER!C$5))))</f>
        <v>ÇOK DÜŞÜK</v>
      </c>
      <c r="L17" s="4"/>
    </row>
    <row r="18" spans="1:13" ht="52.5" customHeight="1" x14ac:dyDescent="0.2">
      <c r="A18" s="4"/>
      <c r="B18" s="7">
        <v>11</v>
      </c>
      <c r="C18" s="43"/>
      <c r="D18" s="44"/>
      <c r="E18" s="50"/>
      <c r="F18" s="46"/>
      <c r="G18" s="47"/>
      <c r="H18" s="48"/>
      <c r="I18" s="47"/>
      <c r="J18" s="32">
        <f t="shared" si="0"/>
        <v>0</v>
      </c>
      <c r="K18" s="39" t="str">
        <f>IF(J18&lt;=DEĞERLER!B$1,DEĞERLER!C$1,IF(J18&lt;=DEĞERLER!B$2,DEĞERLER!C$2,IF(J18&lt;=DEĞERLER!B$3,DEĞERLER!C$3,IF(J18&lt;=DEĞERLER!B$4,DEĞERLER!C$4,DEĞERLER!C$5))))</f>
        <v>ÇOK DÜŞÜK</v>
      </c>
      <c r="L18" s="4"/>
    </row>
    <row r="19" spans="1:13" ht="48.75" customHeight="1" x14ac:dyDescent="0.2">
      <c r="B19" s="7">
        <f t="shared" si="1"/>
        <v>12</v>
      </c>
      <c r="C19" s="43"/>
      <c r="D19" s="44"/>
      <c r="E19" s="50"/>
      <c r="F19" s="46"/>
      <c r="G19" s="47"/>
      <c r="H19" s="48"/>
      <c r="I19" s="47"/>
      <c r="J19" s="32">
        <f t="shared" si="0"/>
        <v>0</v>
      </c>
      <c r="K19" s="39" t="str">
        <f>IF(J19&lt;=DEĞERLER!B$1,DEĞERLER!C$1,IF(J19&lt;=DEĞERLER!B$2,DEĞERLER!C$2,IF(J19&lt;=DEĞERLER!B$3,DEĞERLER!C$3,IF(J19&lt;=DEĞERLER!B$4,DEĞERLER!C$4,DEĞERLER!C$5))))</f>
        <v>ÇOK DÜŞÜK</v>
      </c>
      <c r="L19" s="4"/>
    </row>
    <row r="20" spans="1:13" ht="43.5" customHeight="1" x14ac:dyDescent="0.2">
      <c r="B20" s="7">
        <v>13</v>
      </c>
      <c r="C20" s="43"/>
      <c r="D20" s="44"/>
      <c r="E20" s="50"/>
      <c r="F20" s="46"/>
      <c r="G20" s="47"/>
      <c r="H20" s="48"/>
      <c r="I20" s="47"/>
      <c r="J20" s="32">
        <f t="shared" si="0"/>
        <v>0</v>
      </c>
      <c r="K20" s="39" t="str">
        <f>IF(J20&lt;=DEĞERLER!B$1,DEĞERLER!C$1,IF(J20&lt;=DEĞERLER!B$2,DEĞERLER!C$2,IF(J20&lt;=DEĞERLER!B$3,DEĞERLER!C$3,IF(J20&lt;=DEĞERLER!B$4,DEĞERLER!C$4,DEĞERLER!C$5))))</f>
        <v>ÇOK DÜŞÜK</v>
      </c>
      <c r="L20" s="4"/>
    </row>
    <row r="21" spans="1:13" ht="43.5" customHeight="1" thickBot="1" x14ac:dyDescent="0.25">
      <c r="A21" s="4"/>
      <c r="B21" s="40">
        <f t="shared" ref="B21" si="2">B20+1</f>
        <v>14</v>
      </c>
      <c r="C21" s="51"/>
      <c r="D21" s="52"/>
      <c r="E21" s="53"/>
      <c r="F21" s="54"/>
      <c r="G21" s="55"/>
      <c r="H21" s="56"/>
      <c r="I21" s="55"/>
      <c r="J21" s="41">
        <f t="shared" si="0"/>
        <v>0</v>
      </c>
      <c r="K21" s="42" t="str">
        <f>IF(J21&lt;=DEĞERLER!B$1,DEĞERLER!C$1,IF(J21&lt;=DEĞERLER!B$2,DEĞERLER!C$2,IF(J21&lt;=DEĞERLER!B$3,DEĞERLER!C$3,IF(J21&lt;=DEĞERLER!B$4,DEĞERLER!C$4,DEĞERLER!C$5))))</f>
        <v>ÇOK DÜŞÜK</v>
      </c>
      <c r="L21" s="4"/>
    </row>
    <row r="22" spans="1:13" ht="76.150000000000006" customHeight="1" x14ac:dyDescent="0.2">
      <c r="F22" s="8"/>
      <c r="G22" s="8"/>
      <c r="H22" s="8"/>
      <c r="I22" s="8"/>
      <c r="J22" s="8"/>
      <c r="K22" s="8"/>
      <c r="M22" s="2"/>
    </row>
  </sheetData>
  <sheetProtection algorithmName="SHA-512" hashValue="9YIXoIIeUwvlqc9VJ/mY2LBjLCrg/JcPa4/uCzZfKJcVca6AUKoguyqzu8GoFyBFVnMdTc+E2DPFE/2lSmHAWQ==" saltValue="EVDHSejdYwFms87kAlpGCg==" spinCount="100000" sheet="1" objects="1" scenarios="1"/>
  <mergeCells count="12">
    <mergeCell ref="B1:L1"/>
    <mergeCell ref="B6:K6"/>
    <mergeCell ref="G2:K2"/>
    <mergeCell ref="G4:K4"/>
    <mergeCell ref="G5:K5"/>
    <mergeCell ref="B3:K3"/>
    <mergeCell ref="D5:E5"/>
    <mergeCell ref="B5:C5"/>
    <mergeCell ref="B2:C2"/>
    <mergeCell ref="B4:C4"/>
    <mergeCell ref="D4:E4"/>
    <mergeCell ref="D2:E2"/>
  </mergeCells>
  <dataValidations count="1">
    <dataValidation type="list" allowBlank="1" showInputMessage="1" showErrorMessage="1" sqref="F8:F21 H8:H21">
      <formula1>"1, 2, 3, 4, 5, --"</formula1>
    </dataValidation>
  </dataValidations>
  <printOptions horizontalCentered="1" verticalCentered="1"/>
  <pageMargins left="0.31496062992125984" right="0.31496062992125984" top="0.11811023622047245" bottom="0.11811023622047245" header="0.23622047244094491" footer="0.27559055118110237"/>
  <pageSetup paperSize="9" scale="57" fitToHeight="0" orientation="landscape" r:id="rId1"/>
  <headerFooter alignWithMargins="0">
    <oddFooter>&amp;C&amp;14&amp;P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A0AA5-F0E3-4D37-AF23-4FF8883522C2}">
            <xm:f>DEĞERLER!$C$5</xm:f>
            <x14:dxf>
              <fill>
                <patternFill>
                  <bgColor rgb="FFC00000"/>
                </patternFill>
              </fill>
            </x14:dxf>
          </x14:cfRule>
          <x14:cfRule type="cellIs" priority="2" operator="equal" id="{C541A4E9-77B5-4666-A31E-DD317BA6475B}">
            <xm:f>DEĞERLER!$C$1</xm:f>
            <x14:dxf>
              <fill>
                <patternFill>
                  <bgColor rgb="FF92D050"/>
                </patternFill>
              </fill>
            </x14:dxf>
          </x14:cfRule>
          <x14:cfRule type="cellIs" priority="3" operator="equal" id="{71CAFBD4-0C14-4C65-B0A5-8338CD68B497}">
            <xm:f>DEĞERLER!$C$4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equal" id="{5DCC0CBC-BACA-4140-BCE0-C7D2FA3021B7}">
            <xm:f>DEĞERLER!$C$2</xm:f>
            <x14:dxf>
              <fill>
                <patternFill>
                  <bgColor rgb="FF00B050"/>
                </patternFill>
              </fill>
            </x14:dxf>
          </x14:cfRule>
          <x14:cfRule type="cellIs" priority="5" operator="equal" id="{7C56B4DE-F982-4A49-B971-F4F7C2F8116B}">
            <xm:f>DEĞERLER!$C$3</xm:f>
            <x14:dxf>
              <fill>
                <patternFill>
                  <bgColor rgb="FFFFC000"/>
                </patternFill>
              </fill>
            </x14:dxf>
          </x14:cfRule>
          <xm:sqref>K1:K1048576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'etki olasılık'!$A$2:$A$5</xm:f>
          </x14:formula1>
          <xm:sqref>G8:G21</xm:sqref>
        </x14:dataValidation>
        <x14:dataValidation type="list" allowBlank="1" showInputMessage="1" showErrorMessage="1">
          <x14:formula1>
            <xm:f>'etki olasılık'!$D$2:$D$6</xm:f>
          </x14:formula1>
          <xm:sqref>I8:I21</xm:sqref>
        </x14:dataValidation>
        <x14:dataValidation type="list" allowBlank="1" showInputMessage="1" showErrorMessage="1">
          <x14:formula1>
            <xm:f>'etki olasılık'!$G$2:$G$6</xm:f>
          </x14:formula1>
          <xm:sqref>C8:C21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M1" workbookViewId="0">
      <selection activeCell="AE13" sqref="AE13"/>
    </sheetView>
  </sheetViews>
  <sheetFormatPr defaultRowHeight="15" x14ac:dyDescent="0.25"/>
  <cols>
    <col min="1" max="1" width="20.7109375" bestFit="1" customWidth="1"/>
    <col min="2" max="2" width="50.7109375" customWidth="1"/>
    <col min="3" max="3" width="10.7109375" customWidth="1"/>
    <col min="4" max="4" width="22.140625" bestFit="1" customWidth="1"/>
    <col min="5" max="5" width="50.7109375" customWidth="1"/>
    <col min="6" max="6" width="10.7109375" customWidth="1"/>
    <col min="7" max="7" width="28.5703125" bestFit="1" customWidth="1"/>
    <col min="8" max="8" width="50.7109375" customWidth="1"/>
    <col min="9" max="9" width="10.7109375" customWidth="1"/>
    <col min="10" max="10" width="10.28515625" bestFit="1" customWidth="1"/>
    <col min="11" max="11" width="50.7109375" customWidth="1"/>
  </cols>
  <sheetData>
    <row r="1" spans="1:17" ht="15.75" thickTop="1" x14ac:dyDescent="0.25">
      <c r="A1" s="67" t="s">
        <v>33</v>
      </c>
      <c r="B1" s="67"/>
      <c r="C1" s="31"/>
      <c r="D1" s="67" t="s">
        <v>34</v>
      </c>
      <c r="E1" s="67"/>
      <c r="F1" s="16"/>
      <c r="G1" s="65" t="s">
        <v>27</v>
      </c>
      <c r="H1" s="66"/>
      <c r="I1" s="21"/>
      <c r="J1" s="67" t="s">
        <v>35</v>
      </c>
      <c r="K1" s="67"/>
    </row>
    <row r="2" spans="1:17" ht="49.9" customHeight="1" x14ac:dyDescent="0.25">
      <c r="A2" s="16" t="s">
        <v>12</v>
      </c>
      <c r="D2" s="16" t="s">
        <v>16</v>
      </c>
      <c r="E2" s="16"/>
      <c r="G2" s="23" t="s">
        <v>28</v>
      </c>
      <c r="H2" s="24" t="s">
        <v>36</v>
      </c>
      <c r="I2" s="19"/>
      <c r="J2" s="30" t="s">
        <v>42</v>
      </c>
    </row>
    <row r="3" spans="1:17" ht="49.9" customHeight="1" x14ac:dyDescent="0.25">
      <c r="A3" s="16" t="s">
        <v>13</v>
      </c>
      <c r="D3" s="16" t="s">
        <v>17</v>
      </c>
      <c r="E3" s="16"/>
      <c r="G3" s="23" t="s">
        <v>29</v>
      </c>
      <c r="H3" s="24" t="s">
        <v>37</v>
      </c>
      <c r="I3" s="20"/>
      <c r="J3" s="30" t="s">
        <v>43</v>
      </c>
    </row>
    <row r="4" spans="1:17" ht="60" customHeight="1" x14ac:dyDescent="0.25">
      <c r="A4" s="16" t="s">
        <v>14</v>
      </c>
      <c r="D4" s="16" t="s">
        <v>18</v>
      </c>
      <c r="E4" s="16"/>
      <c r="G4" s="23" t="s">
        <v>30</v>
      </c>
      <c r="H4" s="24" t="s">
        <v>38</v>
      </c>
      <c r="I4" s="20"/>
      <c r="J4" s="30" t="s">
        <v>26</v>
      </c>
      <c r="K4" s="22" t="s">
        <v>41</v>
      </c>
    </row>
    <row r="5" spans="1:17" ht="49.9" customHeight="1" x14ac:dyDescent="0.25">
      <c r="A5" s="16" t="s">
        <v>15</v>
      </c>
      <c r="D5" s="16" t="s">
        <v>19</v>
      </c>
      <c r="E5" s="16"/>
      <c r="G5" s="23" t="s">
        <v>31</v>
      </c>
      <c r="H5" s="25" t="s">
        <v>39</v>
      </c>
      <c r="I5" s="20"/>
      <c r="K5" s="28"/>
    </row>
    <row r="6" spans="1:17" ht="49.9" customHeight="1" thickBot="1" x14ac:dyDescent="0.3">
      <c r="D6" s="16" t="s">
        <v>20</v>
      </c>
      <c r="E6" s="16"/>
      <c r="G6" s="26" t="s">
        <v>32</v>
      </c>
      <c r="H6" s="27" t="s">
        <v>40</v>
      </c>
      <c r="I6" s="20"/>
      <c r="K6" s="29"/>
    </row>
    <row r="7" spans="1:17" ht="16.5" thickTop="1" x14ac:dyDescent="0.25">
      <c r="K7" s="1"/>
    </row>
    <row r="11" spans="1:17" x14ac:dyDescent="0.25">
      <c r="Q11" t="s">
        <v>44</v>
      </c>
    </row>
  </sheetData>
  <mergeCells count="4">
    <mergeCell ref="G1:H1"/>
    <mergeCell ref="D1:E1"/>
    <mergeCell ref="J1:K1"/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190" zoomScaleNormal="190" workbookViewId="0">
      <selection sqref="A1:C6"/>
    </sheetView>
  </sheetViews>
  <sheetFormatPr defaultRowHeight="15" x14ac:dyDescent="0.25"/>
  <cols>
    <col min="3" max="3" width="16.5703125" customWidth="1"/>
  </cols>
  <sheetData>
    <row r="1" spans="1:3" x14ac:dyDescent="0.25">
      <c r="A1" s="33">
        <v>1</v>
      </c>
      <c r="B1" s="33">
        <v>2</v>
      </c>
      <c r="C1" s="34" t="s">
        <v>46</v>
      </c>
    </row>
    <row r="2" spans="1:3" x14ac:dyDescent="0.25">
      <c r="A2" s="33">
        <v>3</v>
      </c>
      <c r="B2" s="33">
        <v>5</v>
      </c>
      <c r="C2" s="35" t="s">
        <v>42</v>
      </c>
    </row>
    <row r="3" spans="1:3" x14ac:dyDescent="0.25">
      <c r="A3" s="33">
        <v>6</v>
      </c>
      <c r="B3" s="33">
        <v>9</v>
      </c>
      <c r="C3" s="36" t="s">
        <v>43</v>
      </c>
    </row>
    <row r="4" spans="1:3" x14ac:dyDescent="0.25">
      <c r="A4" s="33">
        <v>10</v>
      </c>
      <c r="B4" s="33">
        <v>16</v>
      </c>
      <c r="C4" s="37" t="s">
        <v>26</v>
      </c>
    </row>
    <row r="5" spans="1:3" x14ac:dyDescent="0.25">
      <c r="A5" s="33">
        <v>17</v>
      </c>
      <c r="B5" s="33">
        <v>25</v>
      </c>
      <c r="C5" s="38" t="s">
        <v>45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D6NVWXKX2CTR-155-352</_dlc_DocId>
    <_dlc_DocIdUrl xmlns="5940bf95-b184-48cd-8bd8-b9652c6f0cf1">
      <Url>https://www.sgb.gov.tr/_layouts/DocIdRedir.aspx?ID=D6NVWXKX2CTR-155-352</Url>
      <Description>D6NVWXKX2CTR-155-352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78FECD-8A2A-4DAB-B5AD-E1E1E971E4D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518DD2-9ED5-4AE7-881F-554B7069C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BE4D92-3212-4EA6-9017-A973A5B2FD2C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5940bf95-b184-48cd-8bd8-b9652c6f0cf1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8538795-8EC4-45E3-89C4-6212EEB009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Risk Değerlendirme Bireysel</vt:lpstr>
      <vt:lpstr>etki olasılık</vt:lpstr>
      <vt:lpstr>DEĞERLER</vt:lpstr>
      <vt:lpstr>'Risk Değerlendirme Bireysel'!Yazdırma_Alanı</vt:lpstr>
      <vt:lpstr>'Risk Değerlendirme Bireysel'!Yazdırma_Başlıkları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 Erdem</dc:creator>
  <cp:lastModifiedBy>Mahmut AL</cp:lastModifiedBy>
  <cp:lastPrinted>2019-10-03T10:41:09Z</cp:lastPrinted>
  <dcterms:created xsi:type="dcterms:W3CDTF">2013-07-02T07:39:59Z</dcterms:created>
  <dcterms:modified xsi:type="dcterms:W3CDTF">2019-10-21T07:55:31Z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6bbcca12-d7fd-4694-b42c-4157db08569e</vt:lpwstr>
  </property>
</Properties>
</file>